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20" i="1" l="1"/>
  <c r="F4" i="1"/>
</calcChain>
</file>

<file path=xl/sharedStrings.xml><?xml version="1.0" encoding="utf-8"?>
<sst xmlns="http://schemas.openxmlformats.org/spreadsheetml/2006/main" count="50" uniqueCount="49">
  <si>
    <t>ukazatel</t>
  </si>
  <si>
    <t>účet</t>
  </si>
  <si>
    <t>poř.č. řádku</t>
  </si>
  <si>
    <t>hl.činnost</t>
  </si>
  <si>
    <t>jiná činnost</t>
  </si>
  <si>
    <t>celkem</t>
  </si>
  <si>
    <t>náklady PO - účtová třída 5 celkem</t>
  </si>
  <si>
    <t>materiálové náklady celkem</t>
  </si>
  <si>
    <t>opravy a udržování</t>
  </si>
  <si>
    <t>cestovné</t>
  </si>
  <si>
    <t>náklady na reprezentaci</t>
  </si>
  <si>
    <t>ostatní služby</t>
  </si>
  <si>
    <t>mzdové náklady celkem</t>
  </si>
  <si>
    <t>z toho mzdové náklady zaměstanců SR</t>
  </si>
  <si>
    <t>sociální náklady</t>
  </si>
  <si>
    <t>daně a poplatky</t>
  </si>
  <si>
    <t>ostatní náklady z činnosti</t>
  </si>
  <si>
    <t>odpisy dlouhodobého majetku</t>
  </si>
  <si>
    <t>náklady z majetku</t>
  </si>
  <si>
    <t>finanční náklady</t>
  </si>
  <si>
    <t>daň z příjmů</t>
  </si>
  <si>
    <t>výnosy z činnosti PO - účtová třída 6 celkem</t>
  </si>
  <si>
    <t>výnosy z prodeje vlastních výrbků a služeb</t>
  </si>
  <si>
    <t>výnosy z pronájmu</t>
  </si>
  <si>
    <t>výnosy z prodaného zboží</t>
  </si>
  <si>
    <t>jiné výnosy z vlastních výkonů</t>
  </si>
  <si>
    <t>čerpání fondů</t>
  </si>
  <si>
    <t>výnosy z transferů - provozní dotace</t>
  </si>
  <si>
    <t>z toho příspěvek od zřizovatele</t>
  </si>
  <si>
    <t>z toho příspěvek MŠMT</t>
  </si>
  <si>
    <t>z toho příspěvek jiných veřejných rozpočtů</t>
  </si>
  <si>
    <t>hospodářský výsledek po zdanění</t>
  </si>
  <si>
    <t>50x</t>
  </si>
  <si>
    <t>z toho mzdové náklady zaměstnanců</t>
  </si>
  <si>
    <t>521-524</t>
  </si>
  <si>
    <t>525-528</t>
  </si>
  <si>
    <t>53x</t>
  </si>
  <si>
    <t>54x</t>
  </si>
  <si>
    <t>552-558</t>
  </si>
  <si>
    <t>56x</t>
  </si>
  <si>
    <t>59x</t>
  </si>
  <si>
    <t>601, 602</t>
  </si>
  <si>
    <t>662, 663, 669</t>
  </si>
  <si>
    <t>finanční výnosy</t>
  </si>
  <si>
    <t>rozpočet 2024</t>
  </si>
  <si>
    <t>skutečnost k</t>
  </si>
  <si>
    <t xml:space="preserve">ostatní výnosy z činností </t>
  </si>
  <si>
    <t>rozpočet na r. 2025</t>
  </si>
  <si>
    <r>
      <rPr>
        <b/>
        <sz val="16"/>
        <color theme="1"/>
        <rFont val="Calibri"/>
        <family val="2"/>
        <charset val="238"/>
        <scheme val="minor"/>
      </rPr>
      <t xml:space="preserve">Návrh rozpočtu na rok 2025                                                                                                                                                                                                                                              Základní škola Vysočany, okr. Blansko, 679 13, IČO:62073435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</si>
</sst>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4" xfId="0" applyFont="1" applyBorder="1"/>
    <xf numFmtId="0" fontId="2" fillId="0" borderId="15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/>
    <xf numFmtId="0" fontId="3" fillId="0" borderId="1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/>
    <xf numFmtId="0" fontId="3" fillId="0" borderId="17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" fontId="1" fillId="0" borderId="17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6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2" fillId="2" borderId="21" xfId="0" applyFont="1" applyFill="1" applyBorder="1"/>
    <xf numFmtId="4" fontId="2" fillId="2" borderId="14" xfId="0" applyNumberFormat="1" applyFont="1" applyFill="1" applyBorder="1"/>
    <xf numFmtId="0" fontId="2" fillId="3" borderId="14" xfId="0" applyFont="1" applyFill="1" applyBorder="1"/>
    <xf numFmtId="4" fontId="2" fillId="3" borderId="22" xfId="0" applyNumberFormat="1" applyFont="1" applyFill="1" applyBorder="1"/>
    <xf numFmtId="0" fontId="2" fillId="3" borderId="21" xfId="0" applyFont="1" applyFill="1" applyBorder="1"/>
    <xf numFmtId="0" fontId="2" fillId="3" borderId="13" xfId="0" applyFont="1" applyFill="1" applyBorder="1" applyAlignment="1">
      <alignment horizontal="center" vertical="center"/>
    </xf>
    <xf numFmtId="4" fontId="2" fillId="3" borderId="14" xfId="0" applyNumberFormat="1" applyFont="1" applyFill="1" applyBorder="1"/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/>
    <xf numFmtId="0" fontId="2" fillId="4" borderId="2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4" fillId="0" borderId="26" xfId="0" applyFont="1" applyBorder="1"/>
    <xf numFmtId="0" fontId="1" fillId="0" borderId="27" xfId="0" applyFont="1" applyBorder="1"/>
    <xf numFmtId="3" fontId="2" fillId="3" borderId="28" xfId="0" applyNumberFormat="1" applyFont="1" applyFill="1" applyBorder="1"/>
    <xf numFmtId="4" fontId="2" fillId="5" borderId="0" xfId="0" applyNumberFormat="1" applyFont="1" applyFill="1"/>
    <xf numFmtId="4" fontId="1" fillId="5" borderId="11" xfId="0" applyNumberFormat="1" applyFont="1" applyFill="1" applyBorder="1"/>
    <xf numFmtId="4" fontId="1" fillId="5" borderId="1" xfId="0" applyNumberFormat="1" applyFont="1" applyFill="1" applyBorder="1"/>
    <xf numFmtId="3" fontId="1" fillId="5" borderId="1" xfId="0" applyNumberFormat="1" applyFont="1" applyFill="1" applyBorder="1"/>
    <xf numFmtId="4" fontId="4" fillId="5" borderId="1" xfId="0" applyNumberFormat="1" applyFont="1" applyFill="1" applyBorder="1"/>
    <xf numFmtId="3" fontId="1" fillId="5" borderId="17" xfId="0" applyNumberFormat="1" applyFont="1" applyFill="1" applyBorder="1"/>
    <xf numFmtId="3" fontId="2" fillId="5" borderId="28" xfId="0" applyNumberFormat="1" applyFont="1" applyFill="1" applyBorder="1"/>
    <xf numFmtId="3" fontId="1" fillId="5" borderId="11" xfId="0" applyNumberFormat="1" applyFont="1" applyFill="1" applyBorder="1"/>
    <xf numFmtId="0" fontId="1" fillId="5" borderId="19" xfId="0" applyFont="1" applyFill="1" applyBorder="1" applyAlignment="1">
      <alignment horizontal="center" vertical="center" wrapText="1"/>
    </xf>
    <xf numFmtId="14" fontId="1" fillId="5" borderId="20" xfId="0" applyNumberFormat="1" applyFont="1" applyFill="1" applyBorder="1" applyAlignment="1">
      <alignment horizontal="center" vertical="center" wrapText="1"/>
    </xf>
    <xf numFmtId="4" fontId="2" fillId="5" borderId="22" xfId="0" applyNumberFormat="1" applyFont="1" applyFill="1" applyBorder="1"/>
    <xf numFmtId="4" fontId="4" fillId="5" borderId="23" xfId="0" applyNumberFormat="1" applyFont="1" applyFill="1" applyBorder="1"/>
    <xf numFmtId="164" fontId="1" fillId="5" borderId="0" xfId="0" applyNumberFormat="1" applyFont="1" applyFill="1" applyBorder="1"/>
    <xf numFmtId="4" fontId="1" fillId="5" borderId="17" xfId="0" applyNumberFormat="1" applyFont="1" applyFill="1" applyBorder="1"/>
    <xf numFmtId="8" fontId="1" fillId="5" borderId="0" xfId="0" applyNumberFormat="1" applyFont="1" applyFill="1"/>
    <xf numFmtId="4" fontId="1" fillId="2" borderId="11" xfId="0" applyNumberFormat="1" applyFont="1" applyFill="1" applyBorder="1"/>
    <xf numFmtId="4" fontId="1" fillId="2" borderId="1" xfId="0" applyNumberFormat="1" applyFont="1" applyFill="1" applyBorder="1"/>
    <xf numFmtId="4" fontId="4" fillId="2" borderId="1" xfId="0" applyNumberFormat="1" applyFont="1" applyFill="1" applyBorder="1"/>
    <xf numFmtId="4" fontId="1" fillId="2" borderId="17" xfId="0" applyNumberFormat="1" applyFont="1" applyFill="1" applyBorder="1"/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sqref="A1:I1"/>
    </sheetView>
  </sheetViews>
  <sheetFormatPr defaultRowHeight="15" x14ac:dyDescent="0.25"/>
  <cols>
    <col min="1" max="1" width="11" bestFit="1" customWidth="1"/>
    <col min="2" max="2" width="40.140625" bestFit="1" customWidth="1"/>
    <col min="3" max="3" width="12" bestFit="1" customWidth="1"/>
    <col min="4" max="5" width="13.28515625" customWidth="1"/>
    <col min="6" max="6" width="11.140625" customWidth="1"/>
    <col min="7" max="7" width="11.140625" bestFit="1" customWidth="1"/>
  </cols>
  <sheetData>
    <row r="1" spans="1:9" ht="76.5" customHeight="1" thickBot="1" x14ac:dyDescent="0.3">
      <c r="A1" s="66" t="s">
        <v>48</v>
      </c>
      <c r="B1" s="66"/>
      <c r="C1" s="66"/>
      <c r="D1" s="66"/>
      <c r="E1" s="66"/>
      <c r="F1" s="66"/>
      <c r="G1" s="66"/>
      <c r="H1" s="66"/>
      <c r="I1" s="66"/>
    </row>
    <row r="2" spans="1:9" ht="15.75" customHeight="1" x14ac:dyDescent="0.25">
      <c r="A2" s="69" t="s">
        <v>2</v>
      </c>
      <c r="B2" s="67" t="s">
        <v>0</v>
      </c>
      <c r="C2" s="67" t="s">
        <v>1</v>
      </c>
      <c r="D2" s="72" t="s">
        <v>44</v>
      </c>
      <c r="E2" s="55" t="s">
        <v>45</v>
      </c>
      <c r="F2" s="67" t="s">
        <v>47</v>
      </c>
      <c r="G2" s="67"/>
      <c r="H2" s="68"/>
      <c r="I2" s="40"/>
    </row>
    <row r="3" spans="1:9" ht="15.75" thickBot="1" x14ac:dyDescent="0.3">
      <c r="A3" s="70"/>
      <c r="B3" s="71"/>
      <c r="C3" s="71"/>
      <c r="D3" s="73"/>
      <c r="E3" s="56">
        <v>45565</v>
      </c>
      <c r="F3" s="17" t="s">
        <v>3</v>
      </c>
      <c r="G3" s="17" t="s">
        <v>4</v>
      </c>
      <c r="H3" s="18" t="s">
        <v>5</v>
      </c>
      <c r="I3" s="40"/>
    </row>
    <row r="4" spans="1:9" ht="15.75" thickBot="1" x14ac:dyDescent="0.3">
      <c r="A4" s="28">
        <v>1</v>
      </c>
      <c r="B4" s="29" t="s">
        <v>6</v>
      </c>
      <c r="C4" s="30"/>
      <c r="D4" s="47">
        <v>6719100</v>
      </c>
      <c r="E4" s="57">
        <v>4890777.28</v>
      </c>
      <c r="F4" s="31">
        <f>F5+F6+F7+F8+F9+F10+F13+F15+F16+F17</f>
        <v>6719100</v>
      </c>
      <c r="G4" s="1"/>
      <c r="H4" s="2"/>
      <c r="I4" s="41"/>
    </row>
    <row r="5" spans="1:9" x14ac:dyDescent="0.25">
      <c r="A5" s="3">
        <v>2</v>
      </c>
      <c r="B5" s="4" t="s">
        <v>7</v>
      </c>
      <c r="C5" s="5" t="s">
        <v>32</v>
      </c>
      <c r="D5" s="48">
        <v>594100</v>
      </c>
      <c r="E5" s="48">
        <v>694506.11</v>
      </c>
      <c r="F5" s="62">
        <v>594100</v>
      </c>
      <c r="G5" s="4"/>
      <c r="H5" s="6"/>
      <c r="I5" s="42"/>
    </row>
    <row r="6" spans="1:9" x14ac:dyDescent="0.25">
      <c r="A6" s="7">
        <v>3</v>
      </c>
      <c r="B6" s="8" t="s">
        <v>8</v>
      </c>
      <c r="C6" s="9">
        <v>511</v>
      </c>
      <c r="D6" s="49">
        <v>120000</v>
      </c>
      <c r="E6" s="49">
        <v>46724.800000000003</v>
      </c>
      <c r="F6" s="63">
        <v>120000</v>
      </c>
      <c r="G6" s="8"/>
      <c r="H6" s="10"/>
      <c r="I6" s="43"/>
    </row>
    <row r="7" spans="1:9" x14ac:dyDescent="0.25">
      <c r="A7" s="7">
        <v>4</v>
      </c>
      <c r="B7" s="8" t="s">
        <v>9</v>
      </c>
      <c r="C7" s="9">
        <v>512</v>
      </c>
      <c r="D7" s="49">
        <v>3000</v>
      </c>
      <c r="E7" s="49">
        <v>0</v>
      </c>
      <c r="F7" s="63">
        <v>3000</v>
      </c>
      <c r="G7" s="8"/>
      <c r="H7" s="10"/>
      <c r="I7" s="43"/>
    </row>
    <row r="8" spans="1:9" x14ac:dyDescent="0.25">
      <c r="A8" s="7">
        <v>5</v>
      </c>
      <c r="B8" s="8" t="s">
        <v>10</v>
      </c>
      <c r="C8" s="9">
        <v>513</v>
      </c>
      <c r="D8" s="49">
        <v>3000</v>
      </c>
      <c r="E8" s="49">
        <v>6286.9</v>
      </c>
      <c r="F8" s="63">
        <v>3000</v>
      </c>
      <c r="G8" s="8"/>
      <c r="H8" s="10"/>
      <c r="I8" s="43"/>
    </row>
    <row r="9" spans="1:9" x14ac:dyDescent="0.25">
      <c r="A9" s="7">
        <v>6</v>
      </c>
      <c r="B9" s="8" t="s">
        <v>11</v>
      </c>
      <c r="C9" s="9">
        <v>518</v>
      </c>
      <c r="D9" s="49">
        <v>209000</v>
      </c>
      <c r="E9" s="49">
        <v>181736.73</v>
      </c>
      <c r="F9" s="63">
        <v>209000</v>
      </c>
      <c r="G9" s="8"/>
      <c r="H9" s="10"/>
      <c r="I9" s="43"/>
    </row>
    <row r="10" spans="1:9" x14ac:dyDescent="0.25">
      <c r="A10" s="7">
        <v>7</v>
      </c>
      <c r="B10" s="8" t="s">
        <v>12</v>
      </c>
      <c r="C10" s="9"/>
      <c r="D10" s="49">
        <v>5350000</v>
      </c>
      <c r="E10" s="49">
        <v>3648312</v>
      </c>
      <c r="F10" s="63">
        <v>5350000</v>
      </c>
      <c r="G10" s="8"/>
      <c r="H10" s="10"/>
      <c r="I10" s="43"/>
    </row>
    <row r="11" spans="1:9" s="25" customFormat="1" x14ac:dyDescent="0.25">
      <c r="A11" s="20">
        <v>8</v>
      </c>
      <c r="B11" s="21" t="s">
        <v>33</v>
      </c>
      <c r="C11" s="22" t="s">
        <v>34</v>
      </c>
      <c r="D11" s="51">
        <v>350000</v>
      </c>
      <c r="E11" s="58">
        <v>223057</v>
      </c>
      <c r="F11" s="64">
        <v>350000</v>
      </c>
      <c r="G11" s="23"/>
      <c r="H11" s="24"/>
      <c r="I11" s="44"/>
    </row>
    <row r="12" spans="1:9" x14ac:dyDescent="0.25">
      <c r="A12" s="7">
        <v>9</v>
      </c>
      <c r="B12" s="11" t="s">
        <v>13</v>
      </c>
      <c r="C12" s="9" t="s">
        <v>34</v>
      </c>
      <c r="D12" s="49">
        <v>5000000</v>
      </c>
      <c r="E12" s="49">
        <v>3425255</v>
      </c>
      <c r="F12" s="63">
        <v>5000000</v>
      </c>
      <c r="G12" s="8"/>
      <c r="H12" s="10"/>
      <c r="I12" s="43"/>
    </row>
    <row r="13" spans="1:9" x14ac:dyDescent="0.25">
      <c r="A13" s="7">
        <v>10</v>
      </c>
      <c r="B13" s="8" t="s">
        <v>14</v>
      </c>
      <c r="C13" s="9" t="s">
        <v>35</v>
      </c>
      <c r="D13" s="49">
        <v>200000</v>
      </c>
      <c r="E13" s="49">
        <v>164454.73000000001</v>
      </c>
      <c r="F13" s="63">
        <v>200000</v>
      </c>
      <c r="G13" s="8"/>
      <c r="H13" s="10"/>
      <c r="I13" s="43"/>
    </row>
    <row r="14" spans="1:9" x14ac:dyDescent="0.25">
      <c r="A14" s="7">
        <v>11</v>
      </c>
      <c r="B14" s="8" t="s">
        <v>15</v>
      </c>
      <c r="C14" s="9" t="s">
        <v>36</v>
      </c>
      <c r="D14" s="49">
        <v>0</v>
      </c>
      <c r="E14" s="49">
        <v>0</v>
      </c>
      <c r="F14" s="63">
        <v>0</v>
      </c>
      <c r="G14" s="8"/>
      <c r="H14" s="10"/>
      <c r="I14" s="43"/>
    </row>
    <row r="15" spans="1:9" x14ac:dyDescent="0.25">
      <c r="A15" s="7">
        <v>12</v>
      </c>
      <c r="B15" s="8" t="s">
        <v>16</v>
      </c>
      <c r="C15" s="9" t="s">
        <v>37</v>
      </c>
      <c r="D15" s="49">
        <v>7000</v>
      </c>
      <c r="E15" s="49">
        <v>6571.16</v>
      </c>
      <c r="F15" s="63">
        <v>7000</v>
      </c>
      <c r="G15" s="8"/>
      <c r="H15" s="10"/>
      <c r="I15" s="43"/>
    </row>
    <row r="16" spans="1:9" x14ac:dyDescent="0.25">
      <c r="A16" s="7">
        <v>13</v>
      </c>
      <c r="B16" s="8" t="s">
        <v>17</v>
      </c>
      <c r="C16" s="9">
        <v>551</v>
      </c>
      <c r="D16" s="49">
        <v>15000</v>
      </c>
      <c r="E16" s="49">
        <v>14716</v>
      </c>
      <c r="F16" s="63">
        <v>15000</v>
      </c>
      <c r="G16" s="8"/>
      <c r="H16" s="10"/>
      <c r="I16" s="43"/>
    </row>
    <row r="17" spans="1:9" x14ac:dyDescent="0.25">
      <c r="A17" s="7">
        <v>14</v>
      </c>
      <c r="B17" s="8" t="s">
        <v>18</v>
      </c>
      <c r="C17" s="9" t="s">
        <v>38</v>
      </c>
      <c r="D17" s="49">
        <v>218000</v>
      </c>
      <c r="E17" s="59">
        <v>127468.85</v>
      </c>
      <c r="F17" s="63">
        <v>218000</v>
      </c>
      <c r="G17" s="8"/>
      <c r="H17" s="10"/>
      <c r="I17" s="43"/>
    </row>
    <row r="18" spans="1:9" x14ac:dyDescent="0.25">
      <c r="A18" s="7">
        <v>15</v>
      </c>
      <c r="B18" s="8" t="s">
        <v>19</v>
      </c>
      <c r="C18" s="9" t="s">
        <v>39</v>
      </c>
      <c r="D18" s="52">
        <v>0</v>
      </c>
      <c r="E18" s="49"/>
      <c r="F18" s="63"/>
      <c r="G18" s="8"/>
      <c r="H18" s="10"/>
      <c r="I18" s="43"/>
    </row>
    <row r="19" spans="1:9" ht="15.75" thickBot="1" x14ac:dyDescent="0.3">
      <c r="A19" s="12">
        <v>16</v>
      </c>
      <c r="B19" s="13" t="s">
        <v>20</v>
      </c>
      <c r="C19" s="14" t="s">
        <v>40</v>
      </c>
      <c r="D19" s="52">
        <v>0</v>
      </c>
      <c r="E19" s="60"/>
      <c r="F19" s="65"/>
      <c r="G19" s="13"/>
      <c r="H19" s="15"/>
      <c r="I19" s="45"/>
    </row>
    <row r="20" spans="1:9" ht="15.75" thickBot="1" x14ac:dyDescent="0.3">
      <c r="A20" s="37">
        <v>17</v>
      </c>
      <c r="B20" s="38" t="s">
        <v>21</v>
      </c>
      <c r="C20" s="39"/>
      <c r="D20" s="53">
        <v>6719100</v>
      </c>
      <c r="E20" s="57">
        <v>5711756.6699999999</v>
      </c>
      <c r="F20" s="31">
        <f>F23+F24+F26+F27+F28</f>
        <v>6719100</v>
      </c>
      <c r="G20" s="1"/>
      <c r="H20" s="2"/>
      <c r="I20" s="41"/>
    </row>
    <row r="21" spans="1:9" x14ac:dyDescent="0.25">
      <c r="A21" s="3">
        <v>18</v>
      </c>
      <c r="B21" s="4" t="s">
        <v>22</v>
      </c>
      <c r="C21" s="5" t="s">
        <v>41</v>
      </c>
      <c r="D21" s="54"/>
      <c r="E21" s="48"/>
      <c r="F21" s="62"/>
      <c r="G21" s="4"/>
      <c r="H21" s="6"/>
      <c r="I21" s="42"/>
    </row>
    <row r="22" spans="1:9" x14ac:dyDescent="0.25">
      <c r="A22" s="7">
        <v>19</v>
      </c>
      <c r="B22" s="8" t="s">
        <v>23</v>
      </c>
      <c r="C22" s="9">
        <v>603</v>
      </c>
      <c r="D22" s="50"/>
      <c r="E22" s="49"/>
      <c r="F22" s="63"/>
      <c r="G22" s="8"/>
      <c r="H22" s="10"/>
      <c r="I22" s="43"/>
    </row>
    <row r="23" spans="1:9" x14ac:dyDescent="0.25">
      <c r="A23" s="7">
        <v>20</v>
      </c>
      <c r="B23" s="8" t="s">
        <v>24</v>
      </c>
      <c r="C23" s="9">
        <v>604</v>
      </c>
      <c r="D23" s="49">
        <v>15000</v>
      </c>
      <c r="E23" s="49">
        <v>3927</v>
      </c>
      <c r="F23" s="63">
        <v>15000</v>
      </c>
      <c r="G23" s="8"/>
      <c r="H23" s="10"/>
      <c r="I23" s="43"/>
    </row>
    <row r="24" spans="1:9" x14ac:dyDescent="0.25">
      <c r="A24" s="7">
        <v>21</v>
      </c>
      <c r="B24" s="8" t="s">
        <v>25</v>
      </c>
      <c r="C24" s="9">
        <v>609</v>
      </c>
      <c r="D24" s="49">
        <v>464000</v>
      </c>
      <c r="E24" s="61">
        <v>431786</v>
      </c>
      <c r="F24" s="63">
        <v>464000</v>
      </c>
      <c r="G24" s="8"/>
      <c r="H24" s="10"/>
      <c r="I24" s="43"/>
    </row>
    <row r="25" spans="1:9" x14ac:dyDescent="0.25">
      <c r="A25" s="7">
        <v>22</v>
      </c>
      <c r="B25" s="8" t="s">
        <v>26</v>
      </c>
      <c r="C25" s="9">
        <v>648</v>
      </c>
      <c r="D25" s="49">
        <v>0</v>
      </c>
      <c r="E25" s="49">
        <v>31212.26</v>
      </c>
      <c r="F25" s="63">
        <v>0</v>
      </c>
      <c r="G25" s="8"/>
      <c r="H25" s="10"/>
      <c r="I25" s="43"/>
    </row>
    <row r="26" spans="1:9" x14ac:dyDescent="0.25">
      <c r="A26" s="7">
        <v>23</v>
      </c>
      <c r="B26" s="8" t="s">
        <v>46</v>
      </c>
      <c r="C26" s="9">
        <v>649</v>
      </c>
      <c r="D26" s="49">
        <v>90000</v>
      </c>
      <c r="E26" s="49">
        <v>136122.51999999999</v>
      </c>
      <c r="F26" s="63">
        <v>90000</v>
      </c>
      <c r="G26" s="8"/>
      <c r="H26" s="10"/>
      <c r="I26" s="43"/>
    </row>
    <row r="27" spans="1:9" x14ac:dyDescent="0.25">
      <c r="A27" s="7">
        <v>24</v>
      </c>
      <c r="B27" s="8" t="s">
        <v>43</v>
      </c>
      <c r="C27" s="9" t="s">
        <v>42</v>
      </c>
      <c r="D27" s="49">
        <v>100</v>
      </c>
      <c r="E27" s="49">
        <v>7.89</v>
      </c>
      <c r="F27" s="63">
        <v>100</v>
      </c>
      <c r="G27" s="8"/>
      <c r="H27" s="10"/>
      <c r="I27" s="43"/>
    </row>
    <row r="28" spans="1:9" x14ac:dyDescent="0.25">
      <c r="A28" s="7">
        <v>25</v>
      </c>
      <c r="B28" s="8" t="s">
        <v>27</v>
      </c>
      <c r="C28" s="9">
        <v>672</v>
      </c>
      <c r="D28" s="49">
        <v>6150000</v>
      </c>
      <c r="E28" s="49">
        <v>5108701</v>
      </c>
      <c r="F28" s="63">
        <v>6150000</v>
      </c>
      <c r="G28" s="8"/>
      <c r="H28" s="10"/>
      <c r="I28" s="43"/>
    </row>
    <row r="29" spans="1:9" s="25" customFormat="1" x14ac:dyDescent="0.25">
      <c r="A29" s="20">
        <v>26</v>
      </c>
      <c r="B29" s="21" t="s">
        <v>28</v>
      </c>
      <c r="C29" s="22"/>
      <c r="D29" s="51">
        <v>1150000</v>
      </c>
      <c r="E29" s="51">
        <v>862000</v>
      </c>
      <c r="F29" s="64">
        <v>1150000</v>
      </c>
      <c r="G29" s="23"/>
      <c r="H29" s="24"/>
      <c r="I29" s="44"/>
    </row>
    <row r="30" spans="1:9" x14ac:dyDescent="0.25">
      <c r="A30" s="7">
        <v>27</v>
      </c>
      <c r="B30" s="11" t="s">
        <v>29</v>
      </c>
      <c r="C30" s="9"/>
      <c r="D30" s="49">
        <v>5000000</v>
      </c>
      <c r="E30" s="49">
        <v>4246201</v>
      </c>
      <c r="F30" s="63">
        <v>5000000</v>
      </c>
      <c r="G30" s="8"/>
      <c r="H30" s="10"/>
      <c r="I30" s="43"/>
    </row>
    <row r="31" spans="1:9" ht="15.75" thickBot="1" x14ac:dyDescent="0.3">
      <c r="A31" s="12">
        <v>28</v>
      </c>
      <c r="B31" s="16" t="s">
        <v>30</v>
      </c>
      <c r="C31" s="14"/>
      <c r="D31" s="52"/>
      <c r="E31" s="60"/>
      <c r="F31" s="19"/>
      <c r="G31" s="13"/>
      <c r="H31" s="15"/>
      <c r="I31" s="45"/>
    </row>
    <row r="32" spans="1:9" ht="15.75" thickBot="1" x14ac:dyDescent="0.3">
      <c r="A32" s="35">
        <v>29</v>
      </c>
      <c r="B32" s="32" t="s">
        <v>31</v>
      </c>
      <c r="C32" s="34"/>
      <c r="D32" s="46"/>
      <c r="E32" s="33"/>
      <c r="F32" s="36"/>
      <c r="G32" s="1"/>
      <c r="H32" s="2"/>
      <c r="I32" s="41"/>
    </row>
    <row r="33" spans="1:5" x14ac:dyDescent="0.25">
      <c r="A33" s="26"/>
      <c r="E33" s="27"/>
    </row>
    <row r="34" spans="1:5" x14ac:dyDescent="0.25">
      <c r="A34" s="26"/>
      <c r="E34" s="27"/>
    </row>
  </sheetData>
  <mergeCells count="6">
    <mergeCell ref="A1:I1"/>
    <mergeCell ref="F2:H2"/>
    <mergeCell ref="A2:A3"/>
    <mergeCell ref="B2:B3"/>
    <mergeCell ref="C2:C3"/>
    <mergeCell ref="D2:D3"/>
  </mergeCells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2024-12-03T11:21:33Z</dcterms:modified>
</cp:coreProperties>
</file>